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ITA 2568\OIT\O12\"/>
    </mc:Choice>
  </mc:AlternateContent>
  <xr:revisionPtr revIDLastSave="0" documentId="8_{1B16A932-080B-4F34-843C-B6BA7F8306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่นงาน1" sheetId="1" r:id="rId1"/>
    <sheet name="แผ่นงาน2" sheetId="3" r:id="rId2"/>
  </sheets>
  <definedNames>
    <definedName name="_xlnm.Print_Area" localSheetId="0">แผ่นงาน1!$A$1:$J$28</definedName>
    <definedName name="_xlnm.Print_Area" localSheetId="1">แผ่นงาน2!$A$1:$J$28</definedName>
  </definedNames>
  <calcPr calcId="191029"/>
</workbook>
</file>

<file path=xl/calcChain.xml><?xml version="1.0" encoding="utf-8"?>
<calcChain xmlns="http://schemas.openxmlformats.org/spreadsheetml/2006/main">
  <c r="D20" i="1" l="1"/>
  <c r="D16" i="1"/>
  <c r="D15" i="1"/>
  <c r="D8" i="1"/>
  <c r="D21" i="1" s="1"/>
  <c r="D21" i="3"/>
</calcChain>
</file>

<file path=xl/sharedStrings.xml><?xml version="1.0" encoding="utf-8"?>
<sst xmlns="http://schemas.openxmlformats.org/spreadsheetml/2006/main" count="235" uniqueCount="64">
  <si>
    <t>ที่</t>
  </si>
  <si>
    <t>ชื่อโครงการ/ กิจกรรม</t>
  </si>
  <si>
    <t>เป้าหมายวิธีดำเนินการ</t>
  </si>
  <si>
    <t>งบประมาณ/แหล่งที่จัดสรร/สนับสนุน</t>
  </si>
  <si>
    <t>ระยะเวลาดำเนินการ</t>
  </si>
  <si>
    <t>ผลการที่คาดว่าจะได้รับ</t>
  </si>
  <si>
    <t>สตช.</t>
  </si>
  <si>
    <t>หน่วยงานภาครัฐ</t>
  </si>
  <si>
    <t>หน่วยงานภาคเอก 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</si>
  <si>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</si>
  <si>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</si>
  <si>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</si>
  <si>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</si>
  <si>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</si>
  <si>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</si>
  <si>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</si>
  <si>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</si>
  <si>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</si>
  <si>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</si>
  <si>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</si>
  <si>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</si>
  <si>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</si>
  <si>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</si>
  <si>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-กำหนดมาตราการในการประหยัดค่าสาธารณูปโภค</t>
  </si>
  <si>
    <t>-</t>
  </si>
  <si>
    <t>-ค่าใช้จ่ายค่าสาธารณูปโภคลดลง</t>
  </si>
  <si>
    <t>-กำหนดมาตราการการประหยัดงบประมาณ ให้ผู้บังคับบัญชา กำกับดูแลข้าราชการตำรวจในเวลาราชการอย่างเต็มที่ พิจารณาอนุญาตให้ผู้ที่มีความจำเป็นต้องปฏิบัติงานโดยตรงเท่านั้น</t>
  </si>
  <si>
    <t>- ค่าวัสดุ</t>
  </si>
  <si>
    <t>1.ค่าวัสดุสำนักงาน</t>
  </si>
  <si>
    <t>กำหนดมาตราการในการประหยัด</t>
  </si>
  <si>
    <t>ค่าวัสดุสำนักงานลดลง</t>
  </si>
  <si>
    <t>2. ค่าวัสดุน้ำมันเชื้อเพลิงและหล่อลื่น</t>
  </si>
  <si>
    <t>กำหนดมาตราการควบคุมการใช้ยานพาหนะของทางราชการ</t>
  </si>
  <si>
    <t>ค่าน้ำมันเชื้อเพลิงและหล่อลื่นลดลง</t>
  </si>
  <si>
    <t>-เบิกเฉพาะวัสดุที่จำเป็นในการประหยัดงาน</t>
  </si>
  <si>
    <t>โครงการตำรวจประสานโรงเรียน (1 ตำรวจ 1 โรงเรียน)</t>
  </si>
  <si>
    <t>- 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รวมทั้งป้องกันการเข้าไปเกี่ยวข้องกับยาเสพติดการพนัน สื่อลามกอนาจาร และการแข่งรถในทางสาธารณะ</t>
  </si>
  <si>
    <t>- 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รวมทั้งเป็นการป้องกันการเข้าไปเกี่ยวข้องการยาเสพติด การพนัน สื่อลามกอนาจาร และการแข่งรถในทางสาธารณะ</t>
  </si>
  <si>
    <t>โครงการการศึกษาเพื่อต่อต้านการใช้ยาเสพติดในโรงเรียน ( D.A.R.E. ) ประเทศไทยสำหรับเป็นค่าตอบแทนการสอนครูตำรวจ</t>
  </si>
  <si>
    <t>- ให้ความรู้เพื่อป้องกันยาเสพติดผ่านการเรียนการสอนหลักสูตรในสถานศึกษาที่เหมาะสม ตามช่วงวัย ให้เด็กรู้จักใช้ทักษะในการตัดสินใจ รู้จักวิธีต่อต้านแรงกดดันของกลุ่มเพื่อน ให้เด็กรู้จักทางเลือกอื่นฯ นอกเหนือจากการใช้ยาเสพติดและความรุนแรง</t>
  </si>
  <si>
    <t>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และสมาชิกในชุมชน</t>
  </si>
  <si>
    <t>จำนวนเงินงบประมาณ</t>
  </si>
  <si>
    <t>รวม</t>
  </si>
  <si>
    <t>ตรวจแล้วถูกต้อง</t>
  </si>
  <si>
    <t>พ.ต.อ.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</si>
  <si>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</si>
  <si>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</si>
  <si>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</si>
  <si>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</si>
  <si>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3. ค่าวัสดุเครื่องแต่งกาย</t>
  </si>
  <si>
    <t>โครงการชุมชนยั่งยืน</t>
  </si>
  <si>
    <t>ต.ค.67 - มี.ค.68</t>
  </si>
  <si>
    <t>เพื่อเสริมสร้างความร่วมมือกับชุมชนในการแก้ไขปัญหาอาชญากรรมและยาเสพติดในชุมชน</t>
  </si>
  <si>
    <t>ได้ใช้วัสดุเครื่องแต่งกาย</t>
  </si>
  <si>
    <t>ประหยัดงบประมาณการเบิกจ่ายค่าตอบแทนพยาน</t>
  </si>
  <si>
    <t>ข้อมูลวันที่   ๓๑   มีนาคม  พ.ศ.  2568</t>
  </si>
  <si>
    <t>-ค่าส่งหมายเรียกพยาน</t>
  </si>
  <si>
    <t xml:space="preserve">    ( ศักดิ์ชัย เกษโกมล )</t>
  </si>
  <si>
    <t xml:space="preserve">    ผกก.สภ.เทพสถิต</t>
  </si>
  <si>
    <t>แผนการใช้จ่ายงบประมาณ  สถานีตำรวจภูธรเทพสถิต</t>
  </si>
  <si>
    <t>ประจำปีงบประมาณ พ.ศ. 2568 เดือน เม.ย.68 - ก.ย.68</t>
  </si>
  <si>
    <t>เม.ย.67 - ก.ย.68</t>
  </si>
  <si>
    <t>ต.ค.67 - ก.ย.68</t>
  </si>
  <si>
    <t>ประจำปีงบประมาณ พ.ศ. 2568 เดือน 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</si>
</sst>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 x14ac:knownFonts="1">
    <font>
      <sz val="11"/>
      <color theme="1"/>
      <name val="Tahoma"/>
      <charset val="134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charset val="134"/>
      <scheme val="minor"/>
    </font>
    <font>
      <sz val="18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1" fillId="2" borderId="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3" fontId="2" fillId="0" borderId="0" xfId="1" applyFont="1" applyBorder="1" applyAlignment="1"/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4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3" fontId="1" fillId="0" borderId="4" xfId="1" applyFont="1" applyBorder="1" applyAlignment="1">
      <alignment horizontal="right" vertical="top"/>
    </xf>
    <xf numFmtId="49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49" fontId="8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43" fontId="1" fillId="0" borderId="4" xfId="1" applyFont="1" applyBorder="1" applyAlignment="1">
      <alignment vertical="top"/>
    </xf>
    <xf numFmtId="43" fontId="1" fillId="0" borderId="4" xfId="1" applyFont="1" applyBorder="1" applyAlignment="1">
      <alignment vertical="top" wrapText="1"/>
    </xf>
    <xf numFmtId="43" fontId="2" fillId="0" borderId="4" xfId="1" applyFont="1" applyBorder="1" applyAlignment="1">
      <alignment vertical="center"/>
    </xf>
    <xf numFmtId="49" fontId="1" fillId="0" borderId="4" xfId="0" applyNumberFormat="1" applyFont="1" applyBorder="1">
      <alignment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</xdr:colOff>
      <xdr:row>23</xdr:row>
      <xdr:rowOff>15582</xdr:rowOff>
    </xdr:from>
    <xdr:to>
      <xdr:col>8</xdr:col>
      <xdr:colOff>1063625</xdr:colOff>
      <xdr:row>25</xdr:row>
      <xdr:rowOff>46909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71A385F-6B97-ED17-4D06-A6A8C323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55375" y="10750257"/>
          <a:ext cx="1495425" cy="755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</xdr:colOff>
      <xdr:row>23</xdr:row>
      <xdr:rowOff>15582</xdr:rowOff>
    </xdr:from>
    <xdr:to>
      <xdr:col>8</xdr:col>
      <xdr:colOff>1063625</xdr:colOff>
      <xdr:row>25</xdr:row>
      <xdr:rowOff>46909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8A0E923-5B96-4BA8-B78C-0071DD4EF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49660" y="10752162"/>
          <a:ext cx="1495425" cy="747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BreakPreview" topLeftCell="A6" zoomScale="80" zoomScaleNormal="80" zoomScaleSheetLayoutView="80" workbookViewId="0">
      <selection sqref="A1:J16"/>
    </sheetView>
  </sheetViews>
  <sheetFormatPr defaultColWidth="9" defaultRowHeight="21" x14ac:dyDescent="0.4"/>
  <cols>
    <col min="1" max="1" width="4.3984375" style="7" customWidth="1"/>
    <col min="2" max="2" width="53.796875" style="7" customWidth="1"/>
    <col min="3" max="3" width="45.09765625" style="7" customWidth="1"/>
    <col min="4" max="4" width="21.19921875" style="7" customWidth="1"/>
    <col min="5" max="5" width="8.69921875" style="7" customWidth="1"/>
    <col min="6" max="6" width="7" style="7" customWidth="1"/>
    <col min="7" max="7" width="5.59765625" style="7" customWidth="1"/>
    <col min="8" max="8" width="7.5" style="7" customWidth="1"/>
    <col min="9" max="9" width="15.8984375" style="7" customWidth="1"/>
    <col min="10" max="10" width="59.19921875" style="7" customWidth="1"/>
    <col min="11" max="16384" width="9" style="7"/>
  </cols>
  <sheetData>
    <row r="1" spans="1:10" ht="22.8" x14ac:dyDescent="0.4">
      <c r="A1" s="32" t="s">
        <v>59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22.8" x14ac:dyDescent="0.4">
      <c r="A2" s="32" t="s">
        <v>63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22.8" x14ac:dyDescent="0.4">
      <c r="A3" s="35" t="s">
        <v>55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x14ac:dyDescent="0.4">
      <c r="A4" s="29" t="s">
        <v>0</v>
      </c>
      <c r="B4" s="29" t="s">
        <v>1</v>
      </c>
      <c r="C4" s="29" t="s">
        <v>2</v>
      </c>
      <c r="D4" s="29" t="s">
        <v>3</v>
      </c>
      <c r="E4" s="29"/>
      <c r="F4" s="29"/>
      <c r="G4" s="29"/>
      <c r="H4" s="29"/>
      <c r="I4" s="30" t="s">
        <v>4</v>
      </c>
      <c r="J4" s="29" t="s">
        <v>5</v>
      </c>
    </row>
    <row r="5" spans="1:10" ht="63" x14ac:dyDescent="0.4">
      <c r="A5" s="29"/>
      <c r="B5" s="29"/>
      <c r="C5" s="29"/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30"/>
      <c r="J5" s="29"/>
    </row>
    <row r="6" spans="1:10" x14ac:dyDescent="0.4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55.2" customHeight="1" x14ac:dyDescent="0.4">
      <c r="A7" s="15">
        <v>1</v>
      </c>
      <c r="B7" s="16" t="s">
        <v>21</v>
      </c>
      <c r="C7" s="17"/>
      <c r="D7" s="17"/>
      <c r="E7" s="17"/>
      <c r="F7" s="17"/>
      <c r="G7" s="17"/>
      <c r="H7" s="17"/>
      <c r="I7" s="14"/>
      <c r="J7" s="17"/>
    </row>
    <row r="8" spans="1:10" ht="30.6" customHeight="1" x14ac:dyDescent="0.4">
      <c r="A8" s="18"/>
      <c r="B8" s="10" t="s">
        <v>22</v>
      </c>
      <c r="C8" s="11" t="s">
        <v>23</v>
      </c>
      <c r="D8" s="12">
        <f>34600*2</f>
        <v>69200</v>
      </c>
      <c r="E8" s="13" t="s">
        <v>24</v>
      </c>
      <c r="F8" s="13" t="s">
        <v>24</v>
      </c>
      <c r="G8" s="13" t="s">
        <v>24</v>
      </c>
      <c r="H8" s="13" t="s">
        <v>24</v>
      </c>
      <c r="I8" s="14" t="s">
        <v>62</v>
      </c>
      <c r="J8" s="11" t="s">
        <v>25</v>
      </c>
    </row>
    <row r="9" spans="1:10" ht="84" x14ac:dyDescent="0.4">
      <c r="A9" s="18"/>
      <c r="B9" s="25" t="s">
        <v>45</v>
      </c>
      <c r="C9" s="11" t="s">
        <v>26</v>
      </c>
      <c r="D9" s="12">
        <v>24100</v>
      </c>
      <c r="E9" s="13" t="s">
        <v>24</v>
      </c>
      <c r="F9" s="13" t="s">
        <v>24</v>
      </c>
      <c r="G9" s="13" t="s">
        <v>24</v>
      </c>
      <c r="H9" s="13" t="s">
        <v>24</v>
      </c>
      <c r="I9" s="14" t="s">
        <v>51</v>
      </c>
      <c r="J9" s="11" t="s">
        <v>54</v>
      </c>
    </row>
    <row r="10" spans="1:10" x14ac:dyDescent="0.4">
      <c r="A10" s="18"/>
      <c r="B10" s="25" t="s">
        <v>46</v>
      </c>
      <c r="C10" s="11"/>
      <c r="D10" s="12">
        <v>200</v>
      </c>
      <c r="E10" s="13" t="s">
        <v>24</v>
      </c>
      <c r="F10" s="13" t="s">
        <v>24</v>
      </c>
      <c r="G10" s="13" t="s">
        <v>24</v>
      </c>
      <c r="H10" s="13" t="s">
        <v>24</v>
      </c>
      <c r="I10" s="14" t="s">
        <v>51</v>
      </c>
      <c r="J10" s="11"/>
    </row>
    <row r="11" spans="1:10" x14ac:dyDescent="0.4">
      <c r="A11" s="18"/>
      <c r="B11" s="25" t="s">
        <v>47</v>
      </c>
      <c r="C11" s="11"/>
      <c r="D11" s="12">
        <v>5000</v>
      </c>
      <c r="E11" s="13" t="s">
        <v>24</v>
      </c>
      <c r="F11" s="13" t="s">
        <v>24</v>
      </c>
      <c r="G11" s="13" t="s">
        <v>24</v>
      </c>
      <c r="H11" s="13" t="s">
        <v>24</v>
      </c>
      <c r="I11" s="14" t="s">
        <v>51</v>
      </c>
      <c r="J11" s="11"/>
    </row>
    <row r="12" spans="1:10" x14ac:dyDescent="0.4">
      <c r="A12" s="18"/>
      <c r="B12" s="25" t="s">
        <v>48</v>
      </c>
      <c r="C12" s="11"/>
      <c r="D12" s="12">
        <v>30500</v>
      </c>
      <c r="E12" s="13" t="s">
        <v>24</v>
      </c>
      <c r="F12" s="13" t="s">
        <v>24</v>
      </c>
      <c r="G12" s="13" t="s">
        <v>24</v>
      </c>
      <c r="H12" s="13" t="s">
        <v>24</v>
      </c>
      <c r="I12" s="14" t="s">
        <v>51</v>
      </c>
      <c r="J12" s="11"/>
    </row>
    <row r="13" spans="1:10" x14ac:dyDescent="0.4">
      <c r="A13" s="18"/>
      <c r="B13" s="25" t="s">
        <v>56</v>
      </c>
      <c r="C13" s="11"/>
      <c r="D13" s="12">
        <v>1300</v>
      </c>
      <c r="E13" s="13" t="s">
        <v>24</v>
      </c>
      <c r="F13" s="13" t="s">
        <v>24</v>
      </c>
      <c r="G13" s="13" t="s">
        <v>24</v>
      </c>
      <c r="H13" s="13" t="s">
        <v>24</v>
      </c>
      <c r="I13" s="14" t="s">
        <v>51</v>
      </c>
      <c r="J13" s="11"/>
    </row>
    <row r="14" spans="1:10" x14ac:dyDescent="0.4">
      <c r="A14" s="18"/>
      <c r="B14" s="10" t="s">
        <v>27</v>
      </c>
      <c r="C14" s="11"/>
      <c r="D14" s="12"/>
      <c r="E14" s="13"/>
      <c r="F14" s="13"/>
      <c r="G14" s="13"/>
      <c r="H14" s="13"/>
      <c r="I14" s="14"/>
      <c r="J14" s="11"/>
    </row>
    <row r="15" spans="1:10" ht="27" customHeight="1" x14ac:dyDescent="0.4">
      <c r="A15" s="18"/>
      <c r="B15" s="10" t="s">
        <v>28</v>
      </c>
      <c r="C15" s="11" t="s">
        <v>29</v>
      </c>
      <c r="D15" s="12">
        <f>4700*2</f>
        <v>9400</v>
      </c>
      <c r="E15" s="13" t="s">
        <v>24</v>
      </c>
      <c r="F15" s="13" t="s">
        <v>24</v>
      </c>
      <c r="G15" s="13" t="s">
        <v>24</v>
      </c>
      <c r="H15" s="13" t="s">
        <v>24</v>
      </c>
      <c r="I15" s="14" t="s">
        <v>62</v>
      </c>
      <c r="J15" s="11" t="s">
        <v>30</v>
      </c>
    </row>
    <row r="16" spans="1:10" x14ac:dyDescent="0.4">
      <c r="A16" s="18"/>
      <c r="B16" s="10" t="s">
        <v>31</v>
      </c>
      <c r="C16" s="11" t="s">
        <v>32</v>
      </c>
      <c r="D16" s="12">
        <f>765300+765400</f>
        <v>1530700</v>
      </c>
      <c r="E16" s="13" t="s">
        <v>24</v>
      </c>
      <c r="F16" s="13" t="s">
        <v>24</v>
      </c>
      <c r="G16" s="13" t="s">
        <v>24</v>
      </c>
      <c r="H16" s="13" t="s">
        <v>24</v>
      </c>
      <c r="I16" s="14" t="s">
        <v>62</v>
      </c>
      <c r="J16" s="11" t="s">
        <v>33</v>
      </c>
    </row>
    <row r="17" spans="1:10" ht="26.4" customHeight="1" x14ac:dyDescent="0.4">
      <c r="A17" s="18"/>
      <c r="B17" s="20" t="s">
        <v>49</v>
      </c>
      <c r="C17" s="11" t="s">
        <v>34</v>
      </c>
      <c r="D17" s="12">
        <v>152500</v>
      </c>
      <c r="E17" s="13" t="s">
        <v>24</v>
      </c>
      <c r="F17" s="13" t="s">
        <v>24</v>
      </c>
      <c r="G17" s="13" t="s">
        <v>24</v>
      </c>
      <c r="H17" s="13" t="s">
        <v>24</v>
      </c>
      <c r="I17" s="14" t="s">
        <v>51</v>
      </c>
      <c r="J17" s="11" t="s">
        <v>53</v>
      </c>
    </row>
    <row r="18" spans="1:10" ht="84.6" customHeight="1" x14ac:dyDescent="0.4">
      <c r="A18" s="19">
        <v>2</v>
      </c>
      <c r="B18" s="20" t="s">
        <v>35</v>
      </c>
      <c r="C18" s="20" t="s">
        <v>36</v>
      </c>
      <c r="D18" s="21">
        <v>2140</v>
      </c>
      <c r="E18" s="17" t="s">
        <v>24</v>
      </c>
      <c r="F18" s="17" t="s">
        <v>24</v>
      </c>
      <c r="G18" s="17" t="s">
        <v>24</v>
      </c>
      <c r="H18" s="17" t="s">
        <v>24</v>
      </c>
      <c r="I18" s="14" t="s">
        <v>51</v>
      </c>
      <c r="J18" s="20" t="s">
        <v>37</v>
      </c>
    </row>
    <row r="19" spans="1:10" ht="56.4" customHeight="1" x14ac:dyDescent="0.4">
      <c r="A19" s="19">
        <v>3</v>
      </c>
      <c r="B19" s="20" t="s">
        <v>50</v>
      </c>
      <c r="C19" s="20" t="s">
        <v>52</v>
      </c>
      <c r="D19" s="22">
        <v>78000</v>
      </c>
      <c r="E19" s="20"/>
      <c r="F19" s="20"/>
      <c r="G19" s="20"/>
      <c r="H19" s="20"/>
      <c r="I19" s="14" t="s">
        <v>62</v>
      </c>
      <c r="J19" s="20"/>
    </row>
    <row r="20" spans="1:10" ht="105" x14ac:dyDescent="0.4">
      <c r="A20" s="19">
        <v>4</v>
      </c>
      <c r="B20" s="20" t="s">
        <v>38</v>
      </c>
      <c r="C20" s="20" t="s">
        <v>39</v>
      </c>
      <c r="D20" s="22">
        <f>46800*2</f>
        <v>93600</v>
      </c>
      <c r="E20" s="20" t="s">
        <v>24</v>
      </c>
      <c r="F20" s="20" t="s">
        <v>24</v>
      </c>
      <c r="G20" s="20" t="s">
        <v>24</v>
      </c>
      <c r="H20" s="20" t="s">
        <v>24</v>
      </c>
      <c r="I20" s="14" t="s">
        <v>62</v>
      </c>
      <c r="J20" s="20" t="s">
        <v>40</v>
      </c>
    </row>
    <row r="21" spans="1:10" ht="30.6" customHeight="1" x14ac:dyDescent="0.4">
      <c r="A21" s="4"/>
      <c r="B21" s="4" t="s">
        <v>41</v>
      </c>
      <c r="C21" s="4" t="s">
        <v>42</v>
      </c>
      <c r="D21" s="23">
        <f>SUM(D7:D20)</f>
        <v>1996640</v>
      </c>
      <c r="E21" s="24"/>
      <c r="F21" s="24"/>
      <c r="G21" s="24"/>
      <c r="H21" s="24"/>
      <c r="I21" s="24"/>
      <c r="J21" s="24"/>
    </row>
    <row r="22" spans="1:10" ht="18" customHeight="1" x14ac:dyDescent="0.4">
      <c r="A22" s="5"/>
      <c r="B22" s="26"/>
      <c r="C22" s="2"/>
      <c r="D22" s="3"/>
      <c r="E22" s="6"/>
      <c r="F22" s="6"/>
      <c r="G22" s="6"/>
      <c r="H22" s="6"/>
      <c r="I22" s="6"/>
      <c r="J22" s="6"/>
    </row>
    <row r="23" spans="1:10" ht="28.2" customHeight="1" x14ac:dyDescent="0.4">
      <c r="A23" s="5"/>
      <c r="B23" s="2"/>
      <c r="C23" s="2"/>
      <c r="D23" s="3"/>
      <c r="E23" s="6"/>
      <c r="F23" s="6"/>
      <c r="G23" s="38" t="s">
        <v>43</v>
      </c>
      <c r="H23" s="38"/>
      <c r="I23" s="38"/>
      <c r="J23" s="6"/>
    </row>
    <row r="24" spans="1:10" ht="28.2" customHeight="1" x14ac:dyDescent="0.4">
      <c r="A24" s="5"/>
      <c r="B24" s="2"/>
      <c r="C24" s="2"/>
      <c r="D24" s="3"/>
      <c r="E24" s="6"/>
      <c r="F24" s="6"/>
      <c r="G24" s="27"/>
      <c r="H24" s="27"/>
      <c r="I24" s="27"/>
      <c r="J24" s="6"/>
    </row>
    <row r="25" spans="1:10" ht="28.2" customHeight="1" x14ac:dyDescent="0.4">
      <c r="A25" s="5"/>
      <c r="B25" s="2"/>
      <c r="C25" s="2"/>
      <c r="D25" s="3"/>
      <c r="E25" s="6"/>
      <c r="F25" s="6"/>
      <c r="G25" s="6" t="s">
        <v>44</v>
      </c>
      <c r="H25" s="31"/>
      <c r="I25" s="31"/>
      <c r="J25" s="6"/>
    </row>
    <row r="26" spans="1:10" ht="28.2" customHeight="1" x14ac:dyDescent="0.4">
      <c r="A26" s="5"/>
      <c r="B26" s="2"/>
      <c r="C26" s="2"/>
      <c r="D26" s="3"/>
      <c r="E26" s="6"/>
      <c r="F26" s="6"/>
      <c r="G26" s="31" t="s">
        <v>57</v>
      </c>
      <c r="H26" s="31"/>
      <c r="I26" s="31"/>
      <c r="J26" s="6"/>
    </row>
    <row r="27" spans="1:10" ht="19.2" customHeight="1" x14ac:dyDescent="0.4">
      <c r="A27" s="5"/>
      <c r="B27" s="2"/>
      <c r="C27" s="2"/>
      <c r="D27" s="3"/>
      <c r="E27" s="6"/>
      <c r="F27" s="6"/>
      <c r="G27" s="31" t="s">
        <v>58</v>
      </c>
      <c r="H27" s="31"/>
      <c r="I27" s="31"/>
      <c r="J27" s="6"/>
    </row>
    <row r="28" spans="1:10" ht="31.95" customHeight="1" x14ac:dyDescent="0.4">
      <c r="A28" s="5"/>
      <c r="B28" s="2"/>
      <c r="C28" s="2"/>
      <c r="D28" s="3"/>
      <c r="E28" s="6"/>
      <c r="F28" s="6"/>
      <c r="G28" s="6"/>
      <c r="H28" s="6"/>
      <c r="I28" s="6"/>
      <c r="J28" s="6"/>
    </row>
    <row r="29" spans="1:10" ht="27" customHeight="1" x14ac:dyDescent="0.4">
      <c r="A29" s="5"/>
      <c r="B29" s="2"/>
      <c r="C29" s="2"/>
      <c r="D29" s="3"/>
      <c r="E29" s="31"/>
      <c r="F29" s="31"/>
      <c r="G29" s="31"/>
      <c r="H29" s="6"/>
      <c r="I29" s="6"/>
      <c r="J29" s="6"/>
    </row>
    <row r="30" spans="1:10" ht="22.95" customHeight="1" x14ac:dyDescent="0.4">
      <c r="A30" s="5"/>
      <c r="B30" s="2"/>
      <c r="C30" s="2"/>
      <c r="D30" s="3"/>
      <c r="E30" s="9"/>
      <c r="F30" s="31"/>
      <c r="G30" s="31"/>
      <c r="H30" s="31"/>
      <c r="I30" s="6"/>
      <c r="J30" s="6"/>
    </row>
    <row r="31" spans="1:10" ht="21" customHeight="1" x14ac:dyDescent="0.4">
      <c r="A31" s="5"/>
      <c r="B31" s="2"/>
      <c r="C31" s="2"/>
      <c r="D31" s="3"/>
      <c r="E31" s="31"/>
      <c r="F31" s="31"/>
      <c r="G31" s="31"/>
      <c r="H31" s="31"/>
      <c r="I31" s="6"/>
      <c r="J31" s="6"/>
    </row>
    <row r="32" spans="1:10" x14ac:dyDescent="0.4">
      <c r="A32" s="5"/>
      <c r="B32" s="2"/>
      <c r="C32" s="2"/>
      <c r="D32" s="3"/>
      <c r="E32" s="6"/>
      <c r="F32" s="31"/>
      <c r="G32" s="31"/>
      <c r="H32" s="6"/>
      <c r="I32" s="6"/>
      <c r="J32" s="6"/>
    </row>
    <row r="34" spans="7:9" ht="25.95" customHeight="1" x14ac:dyDescent="0.4">
      <c r="H34" s="28"/>
      <c r="I34" s="28"/>
    </row>
    <row r="35" spans="7:9" x14ac:dyDescent="0.4">
      <c r="G35" s="9"/>
      <c r="H35" s="28"/>
      <c r="I35" s="28"/>
    </row>
    <row r="36" spans="7:9" x14ac:dyDescent="0.4">
      <c r="H36" s="28"/>
      <c r="I36" s="28"/>
    </row>
    <row r="37" spans="7:9" x14ac:dyDescent="0.4">
      <c r="H37" s="28"/>
      <c r="I37" s="28"/>
    </row>
  </sheetData>
  <mergeCells count="21">
    <mergeCell ref="A1:J1"/>
    <mergeCell ref="A2:J2"/>
    <mergeCell ref="A3:J3"/>
    <mergeCell ref="D4:H4"/>
    <mergeCell ref="G23:I23"/>
    <mergeCell ref="J4:J5"/>
    <mergeCell ref="H37:I37"/>
    <mergeCell ref="A4:A5"/>
    <mergeCell ref="B4:B5"/>
    <mergeCell ref="C4:C5"/>
    <mergeCell ref="I4:I5"/>
    <mergeCell ref="E31:H31"/>
    <mergeCell ref="F32:G32"/>
    <mergeCell ref="H34:I34"/>
    <mergeCell ref="H35:I35"/>
    <mergeCell ref="H36:I36"/>
    <mergeCell ref="H25:I25"/>
    <mergeCell ref="G26:I26"/>
    <mergeCell ref="G27:I27"/>
    <mergeCell ref="E29:G29"/>
    <mergeCell ref="F30:H30"/>
  </mergeCells>
  <phoneticPr fontId="6" type="noConversion"/>
  <pageMargins left="0.7" right="0.7" top="0.75" bottom="0.75" header="0.3" footer="0.3"/>
  <pageSetup paperSize="9" scale="48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6BEF-C5AD-4FE8-BBE5-DB164271E8C8}">
  <sheetPr>
    <pageSetUpPr fitToPage="1"/>
  </sheetPr>
  <dimension ref="A1:J37"/>
  <sheetViews>
    <sheetView view="pageBreakPreview" zoomScale="80" zoomScaleNormal="80" zoomScaleSheetLayoutView="80" workbookViewId="0">
      <selection activeCell="D8" sqref="D8"/>
    </sheetView>
  </sheetViews>
  <sheetFormatPr defaultColWidth="9" defaultRowHeight="21" x14ac:dyDescent="0.4"/>
  <cols>
    <col min="1" max="1" width="4.3984375" style="7" customWidth="1"/>
    <col min="2" max="2" width="53.796875" style="7" customWidth="1"/>
    <col min="3" max="3" width="45.09765625" style="7" customWidth="1"/>
    <col min="4" max="4" width="21.19921875" style="7" customWidth="1"/>
    <col min="5" max="5" width="8.69921875" style="7" customWidth="1"/>
    <col min="6" max="6" width="7" style="7" customWidth="1"/>
    <col min="7" max="7" width="5.59765625" style="7" customWidth="1"/>
    <col min="8" max="8" width="7.5" style="7" customWidth="1"/>
    <col min="9" max="9" width="15.8984375" style="7" customWidth="1"/>
    <col min="10" max="10" width="59.19921875" style="7" customWidth="1"/>
    <col min="11" max="16384" width="9" style="7"/>
  </cols>
  <sheetData>
    <row r="1" spans="1:10" ht="22.8" x14ac:dyDescent="0.4">
      <c r="A1" s="32" t="s">
        <v>59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22.8" x14ac:dyDescent="0.4">
      <c r="A2" s="32" t="s">
        <v>60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22.8" x14ac:dyDescent="0.4">
      <c r="A3" s="35" t="s">
        <v>55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x14ac:dyDescent="0.4">
      <c r="A4" s="29" t="s">
        <v>0</v>
      </c>
      <c r="B4" s="29" t="s">
        <v>1</v>
      </c>
      <c r="C4" s="29" t="s">
        <v>2</v>
      </c>
      <c r="D4" s="29" t="s">
        <v>3</v>
      </c>
      <c r="E4" s="29"/>
      <c r="F4" s="29"/>
      <c r="G4" s="29"/>
      <c r="H4" s="29"/>
      <c r="I4" s="30" t="s">
        <v>4</v>
      </c>
      <c r="J4" s="29" t="s">
        <v>5</v>
      </c>
    </row>
    <row r="5" spans="1:10" ht="63" x14ac:dyDescent="0.4">
      <c r="A5" s="29"/>
      <c r="B5" s="29"/>
      <c r="C5" s="29"/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30"/>
      <c r="J5" s="29"/>
    </row>
    <row r="6" spans="1:10" x14ac:dyDescent="0.4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55.2" customHeight="1" x14ac:dyDescent="0.4">
      <c r="A7" s="15">
        <v>1</v>
      </c>
      <c r="B7" s="16" t="s">
        <v>21</v>
      </c>
      <c r="C7" s="17"/>
      <c r="D7" s="17"/>
      <c r="E7" s="17"/>
      <c r="F7" s="17"/>
      <c r="G7" s="17"/>
      <c r="H7" s="17"/>
      <c r="I7" s="14"/>
      <c r="J7" s="17"/>
    </row>
    <row r="8" spans="1:10" ht="30.6" customHeight="1" x14ac:dyDescent="0.4">
      <c r="A8" s="18"/>
      <c r="B8" s="10" t="s">
        <v>22</v>
      </c>
      <c r="C8" s="11" t="s">
        <v>23</v>
      </c>
      <c r="D8" s="12">
        <v>34600</v>
      </c>
      <c r="E8" s="13" t="s">
        <v>24</v>
      </c>
      <c r="F8" s="13" t="s">
        <v>24</v>
      </c>
      <c r="G8" s="13" t="s">
        <v>24</v>
      </c>
      <c r="H8" s="13" t="s">
        <v>24</v>
      </c>
      <c r="I8" s="14" t="s">
        <v>61</v>
      </c>
      <c r="J8" s="11" t="s">
        <v>25</v>
      </c>
    </row>
    <row r="9" spans="1:10" ht="84" x14ac:dyDescent="0.4">
      <c r="A9" s="18"/>
      <c r="B9" s="25" t="s">
        <v>45</v>
      </c>
      <c r="C9" s="11" t="s">
        <v>26</v>
      </c>
      <c r="D9" s="12" t="s">
        <v>24</v>
      </c>
      <c r="E9" s="13" t="s">
        <v>24</v>
      </c>
      <c r="F9" s="13" t="s">
        <v>24</v>
      </c>
      <c r="G9" s="13" t="s">
        <v>24</v>
      </c>
      <c r="H9" s="13" t="s">
        <v>24</v>
      </c>
      <c r="I9" s="14" t="s">
        <v>24</v>
      </c>
      <c r="J9" s="11"/>
    </row>
    <row r="10" spans="1:10" x14ac:dyDescent="0.4">
      <c r="A10" s="18"/>
      <c r="B10" s="25" t="s">
        <v>46</v>
      </c>
      <c r="C10" s="11"/>
      <c r="D10" s="12" t="s">
        <v>24</v>
      </c>
      <c r="E10" s="13" t="s">
        <v>24</v>
      </c>
      <c r="F10" s="13" t="s">
        <v>24</v>
      </c>
      <c r="G10" s="13" t="s">
        <v>24</v>
      </c>
      <c r="H10" s="13" t="s">
        <v>24</v>
      </c>
      <c r="I10" s="14" t="s">
        <v>24</v>
      </c>
      <c r="J10" s="11"/>
    </row>
    <row r="11" spans="1:10" x14ac:dyDescent="0.4">
      <c r="A11" s="18"/>
      <c r="B11" s="25" t="s">
        <v>47</v>
      </c>
      <c r="C11" s="11"/>
      <c r="D11" s="12" t="s">
        <v>24</v>
      </c>
      <c r="E11" s="13" t="s">
        <v>24</v>
      </c>
      <c r="F11" s="13" t="s">
        <v>24</v>
      </c>
      <c r="G11" s="13" t="s">
        <v>24</v>
      </c>
      <c r="H11" s="13" t="s">
        <v>24</v>
      </c>
      <c r="I11" s="14" t="s">
        <v>24</v>
      </c>
      <c r="J11" s="11"/>
    </row>
    <row r="12" spans="1:10" x14ac:dyDescent="0.4">
      <c r="A12" s="18"/>
      <c r="B12" s="25" t="s">
        <v>48</v>
      </c>
      <c r="C12" s="11"/>
      <c r="D12" s="12" t="s">
        <v>24</v>
      </c>
      <c r="E12" s="13" t="s">
        <v>24</v>
      </c>
      <c r="F12" s="13" t="s">
        <v>24</v>
      </c>
      <c r="G12" s="13" t="s">
        <v>24</v>
      </c>
      <c r="H12" s="13" t="s">
        <v>24</v>
      </c>
      <c r="I12" s="14" t="s">
        <v>24</v>
      </c>
      <c r="J12" s="11"/>
    </row>
    <row r="13" spans="1:10" x14ac:dyDescent="0.4">
      <c r="A13" s="18"/>
      <c r="B13" s="25" t="s">
        <v>56</v>
      </c>
      <c r="C13" s="11"/>
      <c r="D13" s="12" t="s">
        <v>24</v>
      </c>
      <c r="E13" s="13" t="s">
        <v>24</v>
      </c>
      <c r="F13" s="13" t="s">
        <v>24</v>
      </c>
      <c r="G13" s="13" t="s">
        <v>24</v>
      </c>
      <c r="H13" s="13" t="s">
        <v>24</v>
      </c>
      <c r="I13" s="14" t="s">
        <v>24</v>
      </c>
      <c r="J13" s="11"/>
    </row>
    <row r="14" spans="1:10" x14ac:dyDescent="0.4">
      <c r="A14" s="18"/>
      <c r="B14" s="10" t="s">
        <v>27</v>
      </c>
      <c r="C14" s="11"/>
      <c r="D14" s="12"/>
      <c r="E14" s="13"/>
      <c r="F14" s="13"/>
      <c r="G14" s="13"/>
      <c r="H14" s="13"/>
      <c r="I14" s="14"/>
      <c r="J14" s="11"/>
    </row>
    <row r="15" spans="1:10" ht="27" customHeight="1" x14ac:dyDescent="0.4">
      <c r="A15" s="18"/>
      <c r="B15" s="10" t="s">
        <v>28</v>
      </c>
      <c r="C15" s="11" t="s">
        <v>29</v>
      </c>
      <c r="D15" s="12">
        <v>4700</v>
      </c>
      <c r="E15" s="13" t="s">
        <v>24</v>
      </c>
      <c r="F15" s="13" t="s">
        <v>24</v>
      </c>
      <c r="G15" s="13" t="s">
        <v>24</v>
      </c>
      <c r="H15" s="13" t="s">
        <v>24</v>
      </c>
      <c r="I15" s="14" t="s">
        <v>61</v>
      </c>
      <c r="J15" s="11" t="s">
        <v>30</v>
      </c>
    </row>
    <row r="16" spans="1:10" x14ac:dyDescent="0.4">
      <c r="A16" s="18"/>
      <c r="B16" s="10" t="s">
        <v>31</v>
      </c>
      <c r="C16" s="11" t="s">
        <v>32</v>
      </c>
      <c r="D16" s="12">
        <v>765400</v>
      </c>
      <c r="E16" s="13" t="s">
        <v>24</v>
      </c>
      <c r="F16" s="13" t="s">
        <v>24</v>
      </c>
      <c r="G16" s="13" t="s">
        <v>24</v>
      </c>
      <c r="H16" s="13" t="s">
        <v>24</v>
      </c>
      <c r="I16" s="14" t="s">
        <v>61</v>
      </c>
      <c r="J16" s="11" t="s">
        <v>33</v>
      </c>
    </row>
    <row r="17" spans="1:10" ht="26.4" customHeight="1" x14ac:dyDescent="0.4">
      <c r="A17" s="18"/>
      <c r="B17" s="20" t="s">
        <v>49</v>
      </c>
      <c r="C17" s="11" t="s">
        <v>34</v>
      </c>
      <c r="D17" s="12" t="s">
        <v>24</v>
      </c>
      <c r="E17" s="13" t="s">
        <v>24</v>
      </c>
      <c r="F17" s="13" t="s">
        <v>24</v>
      </c>
      <c r="G17" s="13" t="s">
        <v>24</v>
      </c>
      <c r="H17" s="13" t="s">
        <v>24</v>
      </c>
      <c r="I17" s="14" t="s">
        <v>24</v>
      </c>
      <c r="J17" s="11" t="s">
        <v>53</v>
      </c>
    </row>
    <row r="18" spans="1:10" ht="84.6" customHeight="1" x14ac:dyDescent="0.4">
      <c r="A18" s="19">
        <v>2</v>
      </c>
      <c r="B18" s="20" t="s">
        <v>35</v>
      </c>
      <c r="C18" s="20" t="s">
        <v>36</v>
      </c>
      <c r="D18" s="21">
        <v>2140</v>
      </c>
      <c r="E18" s="17" t="s">
        <v>24</v>
      </c>
      <c r="F18" s="17" t="s">
        <v>24</v>
      </c>
      <c r="G18" s="17" t="s">
        <v>24</v>
      </c>
      <c r="H18" s="17" t="s">
        <v>24</v>
      </c>
      <c r="I18" s="14" t="s">
        <v>61</v>
      </c>
      <c r="J18" s="20" t="s">
        <v>37</v>
      </c>
    </row>
    <row r="19" spans="1:10" ht="56.4" customHeight="1" x14ac:dyDescent="0.4">
      <c r="A19" s="19">
        <v>3</v>
      </c>
      <c r="B19" s="20" t="s">
        <v>50</v>
      </c>
      <c r="C19" s="20" t="s">
        <v>52</v>
      </c>
      <c r="D19" s="22">
        <v>35700</v>
      </c>
      <c r="E19" s="20"/>
      <c r="F19" s="20"/>
      <c r="G19" s="20"/>
      <c r="H19" s="20"/>
      <c r="I19" s="14" t="s">
        <v>61</v>
      </c>
      <c r="J19" s="20"/>
    </row>
    <row r="20" spans="1:10" ht="105" x14ac:dyDescent="0.4">
      <c r="A20" s="19">
        <v>4</v>
      </c>
      <c r="B20" s="20" t="s">
        <v>38</v>
      </c>
      <c r="C20" s="20" t="s">
        <v>39</v>
      </c>
      <c r="D20" s="22">
        <v>46800</v>
      </c>
      <c r="E20" s="20" t="s">
        <v>24</v>
      </c>
      <c r="F20" s="20" t="s">
        <v>24</v>
      </c>
      <c r="G20" s="20" t="s">
        <v>24</v>
      </c>
      <c r="H20" s="20" t="s">
        <v>24</v>
      </c>
      <c r="I20" s="14" t="s">
        <v>61</v>
      </c>
      <c r="J20" s="20" t="s">
        <v>40</v>
      </c>
    </row>
    <row r="21" spans="1:10" ht="30.6" customHeight="1" x14ac:dyDescent="0.4">
      <c r="A21" s="4"/>
      <c r="B21" s="4" t="s">
        <v>41</v>
      </c>
      <c r="C21" s="4" t="s">
        <v>42</v>
      </c>
      <c r="D21" s="23">
        <f>SUM(D7:D20)</f>
        <v>889340</v>
      </c>
      <c r="E21" s="24"/>
      <c r="F21" s="24"/>
      <c r="G21" s="24"/>
      <c r="H21" s="24"/>
      <c r="I21" s="24"/>
      <c r="J21" s="24"/>
    </row>
    <row r="22" spans="1:10" ht="18" customHeight="1" x14ac:dyDescent="0.4">
      <c r="A22" s="5"/>
      <c r="B22" s="26"/>
      <c r="C22" s="2"/>
      <c r="D22" s="3"/>
      <c r="E22" s="6"/>
      <c r="F22" s="6"/>
      <c r="G22" s="6"/>
      <c r="H22" s="6"/>
      <c r="I22" s="6"/>
      <c r="J22" s="6"/>
    </row>
    <row r="23" spans="1:10" ht="28.2" customHeight="1" x14ac:dyDescent="0.4">
      <c r="A23" s="5"/>
      <c r="B23" s="2"/>
      <c r="C23" s="2"/>
      <c r="D23" s="3"/>
      <c r="E23" s="6"/>
      <c r="F23" s="6"/>
      <c r="G23" s="38" t="s">
        <v>43</v>
      </c>
      <c r="H23" s="38"/>
      <c r="I23" s="38"/>
      <c r="J23" s="6"/>
    </row>
    <row r="24" spans="1:10" ht="28.2" customHeight="1" x14ac:dyDescent="0.4">
      <c r="A24" s="5"/>
      <c r="B24" s="2"/>
      <c r="C24" s="2"/>
      <c r="D24" s="3"/>
      <c r="E24" s="6"/>
      <c r="F24" s="6"/>
      <c r="G24" s="27"/>
      <c r="H24" s="27"/>
      <c r="I24" s="27"/>
      <c r="J24" s="6"/>
    </row>
    <row r="25" spans="1:10" ht="28.2" customHeight="1" x14ac:dyDescent="0.4">
      <c r="A25" s="5"/>
      <c r="B25" s="2"/>
      <c r="C25" s="2"/>
      <c r="D25" s="3"/>
      <c r="E25" s="6"/>
      <c r="F25" s="6"/>
      <c r="G25" s="6" t="s">
        <v>44</v>
      </c>
      <c r="H25" s="31"/>
      <c r="I25" s="31"/>
      <c r="J25" s="6"/>
    </row>
    <row r="26" spans="1:10" ht="28.2" customHeight="1" x14ac:dyDescent="0.4">
      <c r="A26" s="5"/>
      <c r="B26" s="2"/>
      <c r="C26" s="2"/>
      <c r="D26" s="3"/>
      <c r="E26" s="6"/>
      <c r="F26" s="6"/>
      <c r="G26" s="31" t="s">
        <v>57</v>
      </c>
      <c r="H26" s="31"/>
      <c r="I26" s="31"/>
      <c r="J26" s="6"/>
    </row>
    <row r="27" spans="1:10" ht="19.2" customHeight="1" x14ac:dyDescent="0.4">
      <c r="A27" s="5"/>
      <c r="B27" s="2"/>
      <c r="C27" s="2"/>
      <c r="D27" s="3"/>
      <c r="E27" s="6"/>
      <c r="F27" s="6"/>
      <c r="G27" s="31" t="s">
        <v>58</v>
      </c>
      <c r="H27" s="31"/>
      <c r="I27" s="31"/>
      <c r="J27" s="6"/>
    </row>
    <row r="28" spans="1:10" ht="31.95" customHeight="1" x14ac:dyDescent="0.4">
      <c r="A28" s="5"/>
      <c r="B28" s="2"/>
      <c r="C28" s="2"/>
      <c r="D28" s="3"/>
      <c r="E28" s="6"/>
      <c r="F28" s="6"/>
      <c r="G28" s="6"/>
      <c r="H28" s="6"/>
      <c r="I28" s="6"/>
      <c r="J28" s="6"/>
    </row>
    <row r="29" spans="1:10" ht="27" customHeight="1" x14ac:dyDescent="0.4">
      <c r="A29" s="5"/>
      <c r="B29" s="2"/>
      <c r="C29" s="2"/>
      <c r="D29" s="3"/>
      <c r="E29" s="31"/>
      <c r="F29" s="31"/>
      <c r="G29" s="31"/>
      <c r="H29" s="6"/>
      <c r="I29" s="6"/>
      <c r="J29" s="6"/>
    </row>
    <row r="30" spans="1:10" ht="22.95" customHeight="1" x14ac:dyDescent="0.4">
      <c r="A30" s="5"/>
      <c r="B30" s="2"/>
      <c r="C30" s="2"/>
      <c r="D30" s="3"/>
      <c r="E30" s="9"/>
      <c r="F30" s="31"/>
      <c r="G30" s="31"/>
      <c r="H30" s="31"/>
      <c r="I30" s="6"/>
      <c r="J30" s="6"/>
    </row>
    <row r="31" spans="1:10" ht="21" customHeight="1" x14ac:dyDescent="0.4">
      <c r="A31" s="5"/>
      <c r="B31" s="2"/>
      <c r="C31" s="2"/>
      <c r="D31" s="3"/>
      <c r="E31" s="31"/>
      <c r="F31" s="31"/>
      <c r="G31" s="31"/>
      <c r="H31" s="31"/>
      <c r="I31" s="6"/>
      <c r="J31" s="6"/>
    </row>
    <row r="32" spans="1:10" x14ac:dyDescent="0.4">
      <c r="A32" s="5"/>
      <c r="B32" s="2"/>
      <c r="C32" s="2"/>
      <c r="D32" s="3"/>
      <c r="E32" s="6"/>
      <c r="F32" s="31"/>
      <c r="G32" s="31"/>
      <c r="H32" s="6"/>
      <c r="I32" s="6"/>
      <c r="J32" s="6"/>
    </row>
    <row r="34" spans="7:9" ht="25.95" customHeight="1" x14ac:dyDescent="0.4">
      <c r="H34" s="28"/>
      <c r="I34" s="28"/>
    </row>
    <row r="35" spans="7:9" x14ac:dyDescent="0.4">
      <c r="G35" s="9"/>
      <c r="H35" s="28"/>
      <c r="I35" s="28"/>
    </row>
    <row r="36" spans="7:9" x14ac:dyDescent="0.4">
      <c r="H36" s="28"/>
      <c r="I36" s="28"/>
    </row>
    <row r="37" spans="7:9" x14ac:dyDescent="0.4">
      <c r="H37" s="28"/>
      <c r="I37" s="28"/>
    </row>
  </sheetData>
  <mergeCells count="21">
    <mergeCell ref="E31:H31"/>
    <mergeCell ref="F32:G32"/>
    <mergeCell ref="H34:I34"/>
    <mergeCell ref="H35:I35"/>
    <mergeCell ref="H36:I36"/>
    <mergeCell ref="H37:I37"/>
    <mergeCell ref="G23:I23"/>
    <mergeCell ref="H25:I25"/>
    <mergeCell ref="G26:I26"/>
    <mergeCell ref="G27:I27"/>
    <mergeCell ref="E29:G29"/>
    <mergeCell ref="F30:H30"/>
    <mergeCell ref="A1:J1"/>
    <mergeCell ref="A2:J2"/>
    <mergeCell ref="A3:J3"/>
    <mergeCell ref="A4:A5"/>
    <mergeCell ref="B4:B5"/>
    <mergeCell ref="C4:C5"/>
    <mergeCell ref="D4:H4"/>
    <mergeCell ref="I4:I5"/>
    <mergeCell ref="J4:J5"/>
  </mergeCells>
  <pageMargins left="0.7" right="0.7" top="0.75" bottom="0.75" header="0.3" footer="0.3"/>
  <pageSetup paperSize="9" scale="48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แผ่นงาน1</vt:lpstr>
      <vt:lpstr>แผ่นงาน2</vt:lpstr>
      <vt:lpstr>แผ่นงาน1!Print_Area</vt:lpstr>
      <vt:lpstr>แผ่นงาน2!Print_Area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Tharadol Chaiyaphim</cp:lastModifiedBy>
  <cp:lastPrinted>2025-06-25T03:08:56Z</cp:lastPrinted>
  <dcterms:created xsi:type="dcterms:W3CDTF">2024-04-30T03:52:15Z</dcterms:created>
  <dcterms:modified xsi:type="dcterms:W3CDTF">2025-06-25T03:10:07Z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FA4CE23013D3426EAE77A3903CC940AA_11</vt:lpwstr>
  </property>
  <property fmtid="{D5CDD505-2E9C-101B-9397-08002B2CF9AE}" pid="3" name="KSOProductBuildVer">
    <vt:lpwstr>1054-12.2.0.16909</vt:lpwstr>
  </property>
</Properties>
</file>